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<sst xmlns="http://schemas.openxmlformats.org/spreadsheetml/2006/main" count="134" uniqueCount="134">
  <si>
    <t xml:space="preserve"> 2023齐鲁国际车展（春季）奖励资金审核情况明细表</t>
  </si>
  <si>
    <t>单位：元</t>
  </si>
  <si>
    <t>序号</t>
  </si>
  <si>
    <t>单位名称</t>
  </si>
  <si>
    <t>审定数量</t>
  </si>
  <si>
    <t>审定金额</t>
  </si>
  <si>
    <t>补贴金额</t>
  </si>
  <si>
    <t>济南宝盈汽车销售有限公司</t>
  </si>
  <si>
    <t>济南晟通汽车销售服务有限公司</t>
  </si>
  <si>
    <t>济南大谦汽车销售服务有限公司</t>
  </si>
  <si>
    <t>济南槐荫区埃安汽车销售服务有限责任公司</t>
  </si>
  <si>
    <t>济南嘉瑞丰田汽车销售服务有限公司</t>
  </si>
  <si>
    <t>济南金奥汽车销售服务有限公司</t>
  </si>
  <si>
    <t>济南金福骋汽车销售服务有限公司</t>
  </si>
  <si>
    <t>济南金骏骋汽车销售服务有限公司</t>
  </si>
  <si>
    <t>济南金天易汽车服务有限公司</t>
  </si>
  <si>
    <t>济南金天易汽车贸易有限公司</t>
  </si>
  <si>
    <t>济南金万通汽车贸易有限责任公司</t>
  </si>
  <si>
    <t>济南金万通汽车销售服务有限公司</t>
  </si>
  <si>
    <t>济南金万通商贸有限公司</t>
  </si>
  <si>
    <t>济南锦骋汽车销售服务有限公司</t>
  </si>
  <si>
    <t>济南开源浩瑞成汽车销售服务有限公司</t>
  </si>
  <si>
    <t>济南快爱特有限公司</t>
  </si>
  <si>
    <t>济南历城区埃安汽车销售服务有限公司</t>
  </si>
  <si>
    <t>济南中升捷丰汽车销售服务有限公司</t>
  </si>
  <si>
    <t>济南铭锐汽车贸易有限公司</t>
  </si>
  <si>
    <t>济南乾城汽车贸易有限公司</t>
  </si>
  <si>
    <t>济南乾盛汽车销售有限公司</t>
  </si>
  <si>
    <t>济南乾信汽车销售有限公司</t>
  </si>
  <si>
    <t>济南乾益汽车销售有限公司</t>
  </si>
  <si>
    <t>济南乾元新景汽车销售有限公司</t>
  </si>
  <si>
    <t>济南乾悦宝汽车销售服务有限公司</t>
  </si>
  <si>
    <t>济南瑞和金达汽车销售服务有限公司</t>
  </si>
  <si>
    <t>济南瑞通汽车销售服务有限公司</t>
  </si>
  <si>
    <t>济南润凡汽车销售服务有限公司</t>
  </si>
  <si>
    <t>济南润华坤驰汽车销售服务有限公司</t>
  </si>
  <si>
    <t>济南润智行汽车销售服务有限公司</t>
  </si>
  <si>
    <t>济南山和通达汽车有限公司</t>
  </si>
  <si>
    <t>济南胜华汽车销售服务有限公司</t>
  </si>
  <si>
    <t>济南盛和汽车贸易有限公司</t>
  </si>
  <si>
    <t>济南盛世开元汽车销售有限公司</t>
  </si>
  <si>
    <t>济南盛世路骐汽车销售有限公司</t>
  </si>
  <si>
    <t>济南盛世新景汽车销售有限公司</t>
  </si>
  <si>
    <t>济南腾势汽车销售有限公司</t>
  </si>
  <si>
    <t>济南西部埃安汽车销售服务有限公司</t>
  </si>
  <si>
    <t>济南翔欣汽车贸易有限公司</t>
  </si>
  <si>
    <t>山东新晨汽车销售服务有限公司</t>
  </si>
  <si>
    <t>济南新广源汽车有限公司</t>
  </si>
  <si>
    <t>济南信达通福汽车销售服务有限公司</t>
  </si>
  <si>
    <t>济南易快顺汽车贸易有限公司</t>
  </si>
  <si>
    <t>济南悦骋汽车销售有限公司</t>
  </si>
  <si>
    <t>济南中升丰悦汽车销售服务有限公司</t>
  </si>
  <si>
    <t>济南中升浩丰汽车销售服务有限公司</t>
  </si>
  <si>
    <t>济南众骋汽车销售服务有限公司</t>
  </si>
  <si>
    <t>济南众祺发汽车销售服务有限公司</t>
  </si>
  <si>
    <t>理想智造汽车销售服务（济南）有限公司</t>
  </si>
  <si>
    <t>山东奥能汽车销售服务有限公司</t>
  </si>
  <si>
    <t>山东奥斯比丁汽车销售有限公司</t>
  </si>
  <si>
    <t>山东百瑞汽车销售服务有限公司</t>
  </si>
  <si>
    <t>山东昌发汽车销售服务有限公司</t>
  </si>
  <si>
    <t>山东昌硕汽车销售服务有限公司</t>
  </si>
  <si>
    <t>山东帝豪汽车有限公司</t>
  </si>
  <si>
    <t>山东东安昇汽车服务有限公司</t>
  </si>
  <si>
    <t>山东福骋汽车贸易有限公司</t>
  </si>
  <si>
    <t>山东富豪汽车销售服务有限公司</t>
  </si>
  <si>
    <t>山东鸿发森江汽车销售服务有限公司</t>
  </si>
  <si>
    <t>山东鸿发申鲁汽车销售服务有限公司</t>
  </si>
  <si>
    <t>山东嘉骋汽车服务有限公司</t>
  </si>
  <si>
    <t>山东金宝利汽车销售服务有限公司</t>
  </si>
  <si>
    <t>山东金万通汽车销售有限公司</t>
  </si>
  <si>
    <t>山东京泰汽车贸易有限公司</t>
  </si>
  <si>
    <t>山东经纬度汽车贸易有限公司</t>
  </si>
  <si>
    <t>山东凯迪坤驰汽车销售服务有限公司</t>
  </si>
  <si>
    <t>山东迈瑞时达汽车贸易有限公司</t>
  </si>
  <si>
    <t>山东齐鲁汽车服务有限公司</t>
  </si>
  <si>
    <t>山东齐鲁汽车贸易有限公司</t>
  </si>
  <si>
    <t>山东齐鲁汽车销售有限公司</t>
  </si>
  <si>
    <t>山东瑞安汽车贸易有限公司</t>
  </si>
  <si>
    <t>山东润泓汽车销售服务有限公司</t>
  </si>
  <si>
    <t>山东润华天众汽车销售服务有限公司</t>
  </si>
  <si>
    <t>山东润寰汽车销售服务有限公司</t>
  </si>
  <si>
    <t>山东润捷汽车销售服务有限公司</t>
  </si>
  <si>
    <t>山东润通汽车销售有限公司</t>
  </si>
  <si>
    <t>山东润艺汽车销售服务有限公司</t>
  </si>
  <si>
    <t>山东省吉利汽车超市有限公司</t>
  </si>
  <si>
    <t>山东世纪嘉骋汽车服务有限公司</t>
  </si>
  <si>
    <t>山东世通汽车城有限公司</t>
  </si>
  <si>
    <t>山东世中实业有限公司</t>
  </si>
  <si>
    <t>山东顺诚吉星新能源汽车销售有限公司</t>
  </si>
  <si>
    <t>山东顺骋汽车贸易有限公司</t>
  </si>
  <si>
    <t>山东翔瑞达汽车贸易有限公司</t>
  </si>
  <si>
    <t>山东翔融汽车贸易有限公司</t>
  </si>
  <si>
    <t>山东翔润汽车贸易有限公司</t>
  </si>
  <si>
    <t>山东翔悦达汽车贸易有限公司</t>
  </si>
  <si>
    <t>山东翔运通汽车贸易有限公司</t>
  </si>
  <si>
    <t>山东新富豪汽车销售服务有限公司</t>
  </si>
  <si>
    <t>山东炎槿新能源汽车销售服务有限公司</t>
  </si>
  <si>
    <t>山东易豪汽车贸易有限公司</t>
  </si>
  <si>
    <t>山东银座汽车贸易有限公司</t>
  </si>
  <si>
    <t>山东银座天程汽车有限公司</t>
  </si>
  <si>
    <t>山东银座天通汽车有限公司</t>
  </si>
  <si>
    <t>山东银座天逸汽车有限公司</t>
  </si>
  <si>
    <t>山东优宝达汽车贸易有限公司</t>
  </si>
  <si>
    <t>山东优浩汽车贸易有限公司</t>
  </si>
  <si>
    <t>山东悦骋汽车贸易有限公司</t>
  </si>
  <si>
    <t>山东长安欧尚汽车贸易有限公司</t>
  </si>
  <si>
    <t>山东顺诚汽车销售服务有限公司</t>
  </si>
  <si>
    <t>章丘百盛汽车销售服务有限公司</t>
  </si>
  <si>
    <t>章丘金万通汽车销售服务有限公司</t>
  </si>
  <si>
    <t>章丘聚源达汽车贸易有限公司</t>
  </si>
  <si>
    <t>章丘市天马力汽车销售有限公司</t>
  </si>
  <si>
    <t>济南路骐汽车销售有限公司</t>
  </si>
  <si>
    <t>济南天泓东新雷克萨斯汽车销售服务有限公司</t>
  </si>
  <si>
    <t>济南志和永茂汽车销售服务有限公司</t>
  </si>
  <si>
    <t>济南骐骥汽车销售服务有限公司</t>
  </si>
  <si>
    <t>济南大友宝龙汽车销售服务有限公司</t>
  </si>
  <si>
    <t>济南大友宝汽车销售服务有限公司</t>
  </si>
  <si>
    <t>济南大友明汽车销售有限公司</t>
  </si>
  <si>
    <t>山东大友东本汽车销售有限公司</t>
  </si>
  <si>
    <t>山东大友新东本汽车销售有限公司</t>
  </si>
  <si>
    <t>山东龙腾汽车销售有限公司</t>
  </si>
  <si>
    <t>山东省大友汽车销售有限公司</t>
  </si>
  <si>
    <t>山东银大友汽车销售有限公司</t>
  </si>
  <si>
    <t>山东大友丰汽车销售有限公司</t>
  </si>
  <si>
    <t>山东骏骋汽车贸易有限公司</t>
  </si>
  <si>
    <t>济南乾宇汽车销售服务有限公司</t>
  </si>
  <si>
    <t>济南润祺汽车销售有限公司</t>
  </si>
  <si>
    <t>济南瑞和众达汽车销售服务有限公司</t>
  </si>
  <si>
    <t>济南势腾汽车销售有限公司</t>
  </si>
  <si>
    <t>山东惠骋汽车贸易有限公司</t>
  </si>
  <si>
    <t>山东金大友汽车销售有限公司</t>
  </si>
  <si>
    <t>济南乾瑞汽车销售有限公司</t>
  </si>
  <si>
    <t>济南天泓雷克萨斯汽车销售服务有限公司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</si>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</sst>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workbookViewId="0">
      <selection activeCell="A1" sqref="A1:E1"/>
    </sheetView>
  </sheetViews>
  <sheetFormatPr defaultColWidth="9" defaultRowHeight="13.5" outlineLevelCol="4"/>
  <cols>
    <col min="2" max="2" width="38.375" customWidth="1"/>
    <col min="3" max="3" width="13.25" customWidth="1"/>
    <col min="4" max="4" width="21.25" customWidth="1"/>
    <col min="5" max="5" width="26.5" style="1" customWidth="1"/>
    <col min="10" max="10" width="10.375"/>
  </cols>
  <sheetData>
    <row r="1" ht="27" spans="1:5">
      <c r="A1" s="2" t="s">
        <v>0</v>
      </c>
      <c r="B1" s="3"/>
      <c r="C1" s="3"/>
      <c r="D1" s="4"/>
      <c r="E1" s="4"/>
    </row>
    <row r="2" ht="18.75" spans="1:5">
      <c r="A2" s="5"/>
      <c r="B2" s="6"/>
      <c r="C2" s="6"/>
      <c r="D2" s="7" t="s">
        <v>1</v>
      </c>
      <c r="E2" s="7"/>
    </row>
    <row r="3" ht="18.75" spans="1:5">
      <c r="A3" s="5" t="s">
        <v>2</v>
      </c>
      <c r="B3" s="6" t="s">
        <v>3</v>
      </c>
      <c r="C3" s="6" t="s">
        <v>4</v>
      </c>
      <c r="D3" s="8" t="s">
        <v>5</v>
      </c>
      <c r="E3" s="9" t="s">
        <v>6</v>
      </c>
    </row>
    <row r="4" spans="1:5">
      <c r="A4" s="10">
        <v>1</v>
      </c>
      <c r="B4" s="11" t="s">
        <v>7</v>
      </c>
      <c r="C4" s="10">
        <v>64</v>
      </c>
      <c r="D4" s="12">
        <v>9967015</v>
      </c>
      <c r="E4" s="13">
        <f>ROUND(D4/SUM($D$4:$D$129)*500000,0)</f>
        <v>4988</v>
      </c>
    </row>
    <row r="5" spans="1:5">
      <c r="A5" s="10">
        <v>2</v>
      </c>
      <c r="B5" s="11" t="s">
        <v>8</v>
      </c>
      <c r="C5" s="10">
        <v>34</v>
      </c>
      <c r="D5" s="12">
        <v>2944200</v>
      </c>
      <c r="E5" s="14">
        <f t="shared" ref="E5:E36" si="0">ROUND(D5/SUM($D$4:$D$129)*500000,0)</f>
        <v>1474</v>
      </c>
    </row>
    <row r="6" spans="1:5">
      <c r="A6" s="10">
        <v>3</v>
      </c>
      <c r="B6" s="15" t="s">
        <v>9</v>
      </c>
      <c r="C6" s="10">
        <v>62</v>
      </c>
      <c r="D6" s="12">
        <v>8559964</v>
      </c>
      <c r="E6" s="14">
        <f t="shared" si="0"/>
        <v>4284</v>
      </c>
    </row>
    <row r="7" spans="1:5">
      <c r="A7" s="10">
        <v>4</v>
      </c>
      <c r="B7" s="15" t="s">
        <v>10</v>
      </c>
      <c r="C7" s="10">
        <v>61</v>
      </c>
      <c r="D7" s="12">
        <v>8957000</v>
      </c>
      <c r="E7" s="14">
        <f t="shared" si="0"/>
        <v>4483</v>
      </c>
    </row>
    <row r="8" spans="1:5">
      <c r="A8" s="10">
        <v>5</v>
      </c>
      <c r="B8" s="15" t="s">
        <v>11</v>
      </c>
      <c r="C8" s="10">
        <v>10</v>
      </c>
      <c r="D8" s="12">
        <v>1478000</v>
      </c>
      <c r="E8" s="14">
        <f t="shared" si="0"/>
        <v>740</v>
      </c>
    </row>
    <row r="9" spans="1:5">
      <c r="A9" s="10">
        <v>6</v>
      </c>
      <c r="B9" s="15" t="s">
        <v>12</v>
      </c>
      <c r="C9" s="10">
        <v>18</v>
      </c>
      <c r="D9" s="12">
        <v>2402500</v>
      </c>
      <c r="E9" s="14">
        <f t="shared" si="0"/>
        <v>1202</v>
      </c>
    </row>
    <row r="10" spans="1:5">
      <c r="A10" s="10">
        <v>7</v>
      </c>
      <c r="B10" s="15" t="s">
        <v>13</v>
      </c>
      <c r="C10" s="10">
        <v>24</v>
      </c>
      <c r="D10" s="12">
        <v>6313860</v>
      </c>
      <c r="E10" s="14">
        <f t="shared" si="0"/>
        <v>3160</v>
      </c>
    </row>
    <row r="11" spans="1:5">
      <c r="A11" s="10">
        <v>8</v>
      </c>
      <c r="B11" s="11" t="s">
        <v>14</v>
      </c>
      <c r="C11" s="10">
        <v>27</v>
      </c>
      <c r="D11" s="12">
        <v>2910400</v>
      </c>
      <c r="E11" s="14">
        <f t="shared" si="0"/>
        <v>1457</v>
      </c>
    </row>
    <row r="12" spans="1:5">
      <c r="A12" s="10">
        <v>9</v>
      </c>
      <c r="B12" s="15" t="s">
        <v>15</v>
      </c>
      <c r="C12" s="10">
        <v>36</v>
      </c>
      <c r="D12" s="12">
        <v>4441400</v>
      </c>
      <c r="E12" s="14">
        <f t="shared" si="0"/>
        <v>2223</v>
      </c>
    </row>
    <row r="13" spans="1:5">
      <c r="A13" s="10">
        <v>10</v>
      </c>
      <c r="B13" s="15" t="s">
        <v>16</v>
      </c>
      <c r="C13" s="10">
        <v>47</v>
      </c>
      <c r="D13" s="12">
        <v>5106800</v>
      </c>
      <c r="E13" s="14">
        <f t="shared" si="0"/>
        <v>2556</v>
      </c>
    </row>
    <row r="14" spans="1:5">
      <c r="A14" s="10">
        <v>11</v>
      </c>
      <c r="B14" s="11" t="s">
        <v>17</v>
      </c>
      <c r="C14" s="10">
        <v>117</v>
      </c>
      <c r="D14" s="12">
        <v>14041168</v>
      </c>
      <c r="E14" s="14">
        <f t="shared" si="0"/>
        <v>7027</v>
      </c>
    </row>
    <row r="15" spans="1:5">
      <c r="A15" s="10">
        <v>12</v>
      </c>
      <c r="B15" s="11" t="s">
        <v>18</v>
      </c>
      <c r="C15" s="10">
        <v>54</v>
      </c>
      <c r="D15" s="12">
        <v>4540900</v>
      </c>
      <c r="E15" s="14">
        <f t="shared" si="0"/>
        <v>2273</v>
      </c>
    </row>
    <row r="16" spans="1:5">
      <c r="A16" s="10">
        <v>13</v>
      </c>
      <c r="B16" s="11" t="s">
        <v>19</v>
      </c>
      <c r="C16" s="10">
        <v>65</v>
      </c>
      <c r="D16" s="12">
        <v>12684000</v>
      </c>
      <c r="E16" s="14">
        <f t="shared" si="0"/>
        <v>6348</v>
      </c>
    </row>
    <row r="17" spans="1:5">
      <c r="A17" s="10">
        <v>14</v>
      </c>
      <c r="B17" s="11" t="s">
        <v>20</v>
      </c>
      <c r="C17" s="10">
        <v>28</v>
      </c>
      <c r="D17" s="12">
        <v>3269100</v>
      </c>
      <c r="E17" s="14">
        <f t="shared" si="0"/>
        <v>1636</v>
      </c>
    </row>
    <row r="18" spans="1:5">
      <c r="A18" s="10">
        <v>15</v>
      </c>
      <c r="B18" s="11" t="s">
        <v>21</v>
      </c>
      <c r="C18" s="10">
        <v>34</v>
      </c>
      <c r="D18" s="12">
        <v>4185628</v>
      </c>
      <c r="E18" s="14">
        <f t="shared" si="0"/>
        <v>2095</v>
      </c>
    </row>
    <row r="19" spans="1:5">
      <c r="A19" s="10">
        <v>16</v>
      </c>
      <c r="B19" s="11" t="s">
        <v>22</v>
      </c>
      <c r="C19" s="10">
        <v>104</v>
      </c>
      <c r="D19" s="12">
        <v>18751176</v>
      </c>
      <c r="E19" s="14">
        <f t="shared" si="0"/>
        <v>9385</v>
      </c>
    </row>
    <row r="20" spans="1:5">
      <c r="A20" s="10">
        <v>17</v>
      </c>
      <c r="B20" s="11" t="s">
        <v>23</v>
      </c>
      <c r="C20" s="10">
        <v>23</v>
      </c>
      <c r="D20" s="12">
        <v>3099980</v>
      </c>
      <c r="E20" s="14">
        <f t="shared" si="0"/>
        <v>1552</v>
      </c>
    </row>
    <row r="21" spans="1:5">
      <c r="A21" s="10">
        <v>18</v>
      </c>
      <c r="B21" s="15" t="s">
        <v>24</v>
      </c>
      <c r="C21" s="10">
        <v>44</v>
      </c>
      <c r="D21" s="12">
        <v>8324182</v>
      </c>
      <c r="E21" s="14">
        <f t="shared" si="0"/>
        <v>4166</v>
      </c>
    </row>
    <row r="22" spans="1:5">
      <c r="A22" s="10">
        <v>19</v>
      </c>
      <c r="B22" s="11" t="s">
        <v>25</v>
      </c>
      <c r="C22" s="10">
        <v>38</v>
      </c>
      <c r="D22" s="12">
        <v>5166900</v>
      </c>
      <c r="E22" s="14">
        <f t="shared" si="0"/>
        <v>2586</v>
      </c>
    </row>
    <row r="23" spans="1:5">
      <c r="A23" s="10">
        <v>20</v>
      </c>
      <c r="B23" s="11" t="s">
        <v>26</v>
      </c>
      <c r="C23" s="10">
        <v>18</v>
      </c>
      <c r="D23" s="12">
        <v>2782900</v>
      </c>
      <c r="E23" s="14">
        <f t="shared" si="0"/>
        <v>1393</v>
      </c>
    </row>
    <row r="24" spans="1:5">
      <c r="A24" s="10">
        <v>21</v>
      </c>
      <c r="B24" s="11" t="s">
        <v>27</v>
      </c>
      <c r="C24" s="10">
        <v>18</v>
      </c>
      <c r="D24" s="12">
        <v>3476700</v>
      </c>
      <c r="E24" s="14">
        <f t="shared" si="0"/>
        <v>1740</v>
      </c>
    </row>
    <row r="25" spans="1:5">
      <c r="A25" s="10">
        <v>22</v>
      </c>
      <c r="B25" s="11" t="s">
        <v>28</v>
      </c>
      <c r="C25" s="10">
        <v>31</v>
      </c>
      <c r="D25" s="12">
        <v>4943200</v>
      </c>
      <c r="E25" s="14">
        <f t="shared" si="0"/>
        <v>2474</v>
      </c>
    </row>
    <row r="26" spans="1:5">
      <c r="A26" s="10">
        <v>23</v>
      </c>
      <c r="B26" s="11" t="s">
        <v>29</v>
      </c>
      <c r="C26" s="10">
        <v>7</v>
      </c>
      <c r="D26" s="12">
        <v>1166800</v>
      </c>
      <c r="E26" s="14">
        <f t="shared" si="0"/>
        <v>584</v>
      </c>
    </row>
    <row r="27" spans="1:5">
      <c r="A27" s="10">
        <v>24</v>
      </c>
      <c r="B27" s="11" t="s">
        <v>30</v>
      </c>
      <c r="C27" s="10">
        <v>19</v>
      </c>
      <c r="D27" s="12">
        <v>3117600</v>
      </c>
      <c r="E27" s="14">
        <f t="shared" si="0"/>
        <v>1560</v>
      </c>
    </row>
    <row r="28" spans="1:5">
      <c r="A28" s="10">
        <v>25</v>
      </c>
      <c r="B28" s="11" t="s">
        <v>31</v>
      </c>
      <c r="C28" s="10">
        <v>26</v>
      </c>
      <c r="D28" s="12">
        <v>9378400</v>
      </c>
      <c r="E28" s="14">
        <f t="shared" si="0"/>
        <v>4694</v>
      </c>
    </row>
    <row r="29" spans="1:5">
      <c r="A29" s="10">
        <v>26</v>
      </c>
      <c r="B29" s="11" t="s">
        <v>32</v>
      </c>
      <c r="C29" s="10">
        <v>58</v>
      </c>
      <c r="D29" s="12">
        <v>5601000</v>
      </c>
      <c r="E29" s="14">
        <f t="shared" si="0"/>
        <v>2803</v>
      </c>
    </row>
    <row r="30" spans="1:5">
      <c r="A30" s="10">
        <v>27</v>
      </c>
      <c r="B30" s="11" t="s">
        <v>33</v>
      </c>
      <c r="C30" s="10">
        <v>1</v>
      </c>
      <c r="D30" s="12">
        <v>359800</v>
      </c>
      <c r="E30" s="14">
        <f t="shared" si="0"/>
        <v>180</v>
      </c>
    </row>
    <row r="31" spans="1:5">
      <c r="A31" s="10">
        <v>28</v>
      </c>
      <c r="B31" s="11" t="s">
        <v>34</v>
      </c>
      <c r="C31" s="10">
        <v>3</v>
      </c>
      <c r="D31" s="12">
        <v>615700</v>
      </c>
      <c r="E31" s="14">
        <f t="shared" si="0"/>
        <v>308</v>
      </c>
    </row>
    <row r="32" spans="1:5">
      <c r="A32" s="10">
        <v>29</v>
      </c>
      <c r="B32" s="11" t="s">
        <v>35</v>
      </c>
      <c r="C32" s="10">
        <v>16</v>
      </c>
      <c r="D32" s="12">
        <v>3570900</v>
      </c>
      <c r="E32" s="14">
        <f t="shared" si="0"/>
        <v>1787</v>
      </c>
    </row>
    <row r="33" spans="1:5">
      <c r="A33" s="10">
        <v>30</v>
      </c>
      <c r="B33" s="11" t="s">
        <v>36</v>
      </c>
      <c r="C33" s="10">
        <v>28</v>
      </c>
      <c r="D33" s="12">
        <v>9806360</v>
      </c>
      <c r="E33" s="14">
        <f t="shared" si="0"/>
        <v>4908</v>
      </c>
    </row>
    <row r="34" spans="1:5">
      <c r="A34" s="10">
        <v>31</v>
      </c>
      <c r="B34" s="11" t="s">
        <v>37</v>
      </c>
      <c r="C34" s="10">
        <v>34</v>
      </c>
      <c r="D34" s="12">
        <v>5066800</v>
      </c>
      <c r="E34" s="14">
        <f t="shared" si="0"/>
        <v>2536</v>
      </c>
    </row>
    <row r="35" spans="1:5">
      <c r="A35" s="10">
        <v>32</v>
      </c>
      <c r="B35" s="11" t="s">
        <v>38</v>
      </c>
      <c r="C35" s="10">
        <v>45</v>
      </c>
      <c r="D35" s="12">
        <v>7090300</v>
      </c>
      <c r="E35" s="14">
        <f t="shared" si="0"/>
        <v>3549</v>
      </c>
    </row>
    <row r="36" spans="1:5">
      <c r="A36" s="10">
        <v>33</v>
      </c>
      <c r="B36" s="11" t="s">
        <v>39</v>
      </c>
      <c r="C36" s="10">
        <v>71</v>
      </c>
      <c r="D36" s="12">
        <v>6375200</v>
      </c>
      <c r="E36" s="14">
        <f t="shared" si="0"/>
        <v>3191</v>
      </c>
    </row>
    <row r="37" spans="1:5">
      <c r="A37" s="10">
        <v>34</v>
      </c>
      <c r="B37" s="11" t="s">
        <v>40</v>
      </c>
      <c r="C37" s="10">
        <v>31</v>
      </c>
      <c r="D37" s="12">
        <v>4296900</v>
      </c>
      <c r="E37" s="14">
        <f t="shared" ref="E37:E68" si="1">ROUND(D37/SUM($D$4:$D$129)*500000,0)</f>
        <v>2151</v>
      </c>
    </row>
    <row r="38" spans="1:5">
      <c r="A38" s="10">
        <v>35</v>
      </c>
      <c r="B38" s="11" t="s">
        <v>41</v>
      </c>
      <c r="C38" s="10">
        <v>26</v>
      </c>
      <c r="D38" s="12">
        <v>4388800</v>
      </c>
      <c r="E38" s="14">
        <f t="shared" si="1"/>
        <v>2197</v>
      </c>
    </row>
    <row r="39" spans="1:5">
      <c r="A39" s="10">
        <v>36</v>
      </c>
      <c r="B39" s="15" t="s">
        <v>42</v>
      </c>
      <c r="C39" s="10">
        <v>32</v>
      </c>
      <c r="D39" s="12">
        <v>5442300</v>
      </c>
      <c r="E39" s="14">
        <f t="shared" si="1"/>
        <v>2724</v>
      </c>
    </row>
    <row r="40" spans="1:5">
      <c r="A40" s="10">
        <v>37</v>
      </c>
      <c r="B40" s="11" t="s">
        <v>43</v>
      </c>
      <c r="C40" s="10">
        <v>0</v>
      </c>
      <c r="D40" s="12">
        <v>0</v>
      </c>
      <c r="E40" s="14">
        <f t="shared" si="1"/>
        <v>0</v>
      </c>
    </row>
    <row r="41" spans="1:5">
      <c r="A41" s="10">
        <v>38</v>
      </c>
      <c r="B41" s="11" t="s">
        <v>44</v>
      </c>
      <c r="C41" s="10">
        <v>51</v>
      </c>
      <c r="D41" s="12">
        <v>7547300</v>
      </c>
      <c r="E41" s="14">
        <f t="shared" si="1"/>
        <v>3777</v>
      </c>
    </row>
    <row r="42" spans="1:5">
      <c r="A42" s="10">
        <v>39</v>
      </c>
      <c r="B42" s="11" t="s">
        <v>45</v>
      </c>
      <c r="C42" s="10">
        <v>76</v>
      </c>
      <c r="D42" s="12">
        <v>6763671</v>
      </c>
      <c r="E42" s="14">
        <f t="shared" si="1"/>
        <v>3385</v>
      </c>
    </row>
    <row r="43" spans="1:5">
      <c r="A43" s="10">
        <v>40</v>
      </c>
      <c r="B43" s="11" t="s">
        <v>46</v>
      </c>
      <c r="C43" s="10">
        <v>6</v>
      </c>
      <c r="D43" s="12">
        <v>1145800</v>
      </c>
      <c r="E43" s="14">
        <f t="shared" si="1"/>
        <v>573</v>
      </c>
    </row>
    <row r="44" spans="1:5">
      <c r="A44" s="10">
        <v>41</v>
      </c>
      <c r="B44" s="11" t="s">
        <v>47</v>
      </c>
      <c r="C44" s="10">
        <v>20</v>
      </c>
      <c r="D44" s="12">
        <v>2311000</v>
      </c>
      <c r="E44" s="14">
        <f t="shared" si="1"/>
        <v>1157</v>
      </c>
    </row>
    <row r="45" spans="1:5">
      <c r="A45" s="10">
        <v>42</v>
      </c>
      <c r="B45" s="15" t="s">
        <v>48</v>
      </c>
      <c r="C45" s="10">
        <v>22</v>
      </c>
      <c r="D45" s="12">
        <v>3601100</v>
      </c>
      <c r="E45" s="14">
        <f t="shared" si="1"/>
        <v>1802</v>
      </c>
    </row>
    <row r="46" spans="1:5">
      <c r="A46" s="10">
        <v>43</v>
      </c>
      <c r="B46" s="15" t="s">
        <v>49</v>
      </c>
      <c r="C46" s="10">
        <v>105</v>
      </c>
      <c r="D46" s="12">
        <v>14821384</v>
      </c>
      <c r="E46" s="14">
        <f t="shared" si="1"/>
        <v>7418</v>
      </c>
    </row>
    <row r="47" spans="1:5">
      <c r="A47" s="10">
        <v>44</v>
      </c>
      <c r="B47" s="15" t="s">
        <v>50</v>
      </c>
      <c r="C47" s="10">
        <v>32</v>
      </c>
      <c r="D47" s="12">
        <v>3558820</v>
      </c>
      <c r="E47" s="14">
        <f t="shared" si="1"/>
        <v>1781</v>
      </c>
    </row>
    <row r="48" spans="1:5">
      <c r="A48" s="10">
        <v>45</v>
      </c>
      <c r="B48" s="15" t="s">
        <v>51</v>
      </c>
      <c r="C48" s="10">
        <v>55</v>
      </c>
      <c r="D48" s="12">
        <v>10422100</v>
      </c>
      <c r="E48" s="14">
        <f t="shared" si="1"/>
        <v>5216</v>
      </c>
    </row>
    <row r="49" spans="1:5">
      <c r="A49" s="10">
        <v>46</v>
      </c>
      <c r="B49" s="15" t="s">
        <v>52</v>
      </c>
      <c r="C49" s="10">
        <v>31</v>
      </c>
      <c r="D49" s="12">
        <v>4460100</v>
      </c>
      <c r="E49" s="14">
        <f t="shared" si="1"/>
        <v>2232</v>
      </c>
    </row>
    <row r="50" spans="1:5">
      <c r="A50" s="10">
        <v>47</v>
      </c>
      <c r="B50" s="15" t="s">
        <v>53</v>
      </c>
      <c r="C50" s="10">
        <v>41</v>
      </c>
      <c r="D50" s="12">
        <v>4455300</v>
      </c>
      <c r="E50" s="14">
        <f t="shared" si="1"/>
        <v>2230</v>
      </c>
    </row>
    <row r="51" spans="1:5">
      <c r="A51" s="10">
        <v>48</v>
      </c>
      <c r="B51" s="15" t="s">
        <v>54</v>
      </c>
      <c r="C51" s="10">
        <v>3</v>
      </c>
      <c r="D51" s="12">
        <v>431400</v>
      </c>
      <c r="E51" s="14">
        <f t="shared" si="1"/>
        <v>216</v>
      </c>
    </row>
    <row r="52" spans="1:5">
      <c r="A52" s="10">
        <v>49</v>
      </c>
      <c r="B52" s="15" t="s">
        <v>55</v>
      </c>
      <c r="C52" s="10">
        <v>87</v>
      </c>
      <c r="D52" s="12">
        <v>32952600</v>
      </c>
      <c r="E52" s="14">
        <f t="shared" si="1"/>
        <v>16492</v>
      </c>
    </row>
    <row r="53" spans="1:5">
      <c r="A53" s="10">
        <v>50</v>
      </c>
      <c r="B53" s="15" t="s">
        <v>56</v>
      </c>
      <c r="C53" s="10">
        <v>57</v>
      </c>
      <c r="D53" s="12">
        <v>4949000</v>
      </c>
      <c r="E53" s="14">
        <f t="shared" si="1"/>
        <v>2477</v>
      </c>
    </row>
    <row r="54" spans="1:5">
      <c r="A54" s="10">
        <v>51</v>
      </c>
      <c r="B54" s="15" t="s">
        <v>57</v>
      </c>
      <c r="C54" s="10">
        <v>29</v>
      </c>
      <c r="D54" s="12">
        <v>6421400</v>
      </c>
      <c r="E54" s="14">
        <f t="shared" si="1"/>
        <v>3214</v>
      </c>
    </row>
    <row r="55" spans="1:5">
      <c r="A55" s="10">
        <v>52</v>
      </c>
      <c r="B55" s="15" t="s">
        <v>58</v>
      </c>
      <c r="C55" s="10">
        <v>57</v>
      </c>
      <c r="D55" s="12">
        <v>4885500</v>
      </c>
      <c r="E55" s="14">
        <f t="shared" si="1"/>
        <v>2445</v>
      </c>
    </row>
    <row r="56" spans="1:5">
      <c r="A56" s="10">
        <v>53</v>
      </c>
      <c r="B56" s="15" t="s">
        <v>59</v>
      </c>
      <c r="C56" s="10">
        <v>12</v>
      </c>
      <c r="D56" s="12">
        <v>2102000</v>
      </c>
      <c r="E56" s="14">
        <f t="shared" si="1"/>
        <v>1052</v>
      </c>
    </row>
    <row r="57" spans="1:5">
      <c r="A57" s="10">
        <v>54</v>
      </c>
      <c r="B57" s="16" t="s">
        <v>60</v>
      </c>
      <c r="C57" s="17">
        <v>49</v>
      </c>
      <c r="D57" s="18">
        <v>7442962</v>
      </c>
      <c r="E57" s="14">
        <f t="shared" si="1"/>
        <v>3725</v>
      </c>
    </row>
    <row r="58" spans="1:5">
      <c r="A58" s="10">
        <v>55</v>
      </c>
      <c r="B58" s="15" t="s">
        <v>61</v>
      </c>
      <c r="C58" s="10">
        <v>61</v>
      </c>
      <c r="D58" s="12">
        <v>5768200</v>
      </c>
      <c r="E58" s="14">
        <f t="shared" si="1"/>
        <v>2887</v>
      </c>
    </row>
    <row r="59" spans="1:5">
      <c r="A59" s="10">
        <v>56</v>
      </c>
      <c r="B59" s="15" t="s">
        <v>62</v>
      </c>
      <c r="C59" s="10">
        <v>24</v>
      </c>
      <c r="D59" s="12">
        <v>3673676</v>
      </c>
      <c r="E59" s="14">
        <f t="shared" si="1"/>
        <v>1839</v>
      </c>
    </row>
    <row r="60" spans="1:5">
      <c r="A60" s="10">
        <v>57</v>
      </c>
      <c r="B60" s="15" t="s">
        <v>63</v>
      </c>
      <c r="C60" s="10">
        <v>27</v>
      </c>
      <c r="D60" s="12">
        <v>2828100</v>
      </c>
      <c r="E60" s="14">
        <f t="shared" si="1"/>
        <v>1415</v>
      </c>
    </row>
    <row r="61" spans="1:5">
      <c r="A61" s="10">
        <v>58</v>
      </c>
      <c r="B61" s="11" t="s">
        <v>64</v>
      </c>
      <c r="C61" s="10">
        <v>94</v>
      </c>
      <c r="D61" s="12">
        <v>29285500</v>
      </c>
      <c r="E61" s="14">
        <f t="shared" si="1"/>
        <v>14657</v>
      </c>
    </row>
    <row r="62" spans="1:5">
      <c r="A62" s="10">
        <v>59</v>
      </c>
      <c r="B62" s="11" t="s">
        <v>65</v>
      </c>
      <c r="C62" s="10">
        <v>16</v>
      </c>
      <c r="D62" s="12">
        <v>2776500</v>
      </c>
      <c r="E62" s="14">
        <f t="shared" si="1"/>
        <v>1390</v>
      </c>
    </row>
    <row r="63" spans="1:5">
      <c r="A63" s="10">
        <v>60</v>
      </c>
      <c r="B63" s="11" t="s">
        <v>66</v>
      </c>
      <c r="C63" s="10">
        <v>94</v>
      </c>
      <c r="D63" s="12">
        <v>12661864</v>
      </c>
      <c r="E63" s="14">
        <f t="shared" si="1"/>
        <v>6337</v>
      </c>
    </row>
    <row r="64" spans="1:5">
      <c r="A64" s="10">
        <v>61</v>
      </c>
      <c r="B64" s="11" t="s">
        <v>67</v>
      </c>
      <c r="C64" s="10">
        <v>32</v>
      </c>
      <c r="D64" s="12">
        <v>7907600</v>
      </c>
      <c r="E64" s="14">
        <f t="shared" si="1"/>
        <v>3958</v>
      </c>
    </row>
    <row r="65" spans="1:5">
      <c r="A65" s="10">
        <v>62</v>
      </c>
      <c r="B65" s="11" t="s">
        <v>68</v>
      </c>
      <c r="C65" s="10">
        <v>277</v>
      </c>
      <c r="D65" s="12">
        <v>42978279</v>
      </c>
      <c r="E65" s="14">
        <f t="shared" si="1"/>
        <v>21510</v>
      </c>
    </row>
    <row r="66" spans="1:5">
      <c r="A66" s="10">
        <v>63</v>
      </c>
      <c r="B66" s="11" t="s">
        <v>69</v>
      </c>
      <c r="C66" s="10">
        <v>33</v>
      </c>
      <c r="D66" s="12">
        <v>2806700</v>
      </c>
      <c r="E66" s="14">
        <f t="shared" si="1"/>
        <v>1405</v>
      </c>
    </row>
    <row r="67" spans="1:5">
      <c r="A67" s="10">
        <v>64</v>
      </c>
      <c r="B67" s="11" t="s">
        <v>70</v>
      </c>
      <c r="C67" s="10">
        <v>77</v>
      </c>
      <c r="D67" s="12">
        <v>24690200</v>
      </c>
      <c r="E67" s="14">
        <f t="shared" si="1"/>
        <v>12357</v>
      </c>
    </row>
    <row r="68" spans="1:5">
      <c r="A68" s="10">
        <v>65</v>
      </c>
      <c r="B68" s="11" t="s">
        <v>71</v>
      </c>
      <c r="C68" s="10">
        <v>78</v>
      </c>
      <c r="D68" s="12">
        <v>6865820</v>
      </c>
      <c r="E68" s="14">
        <f t="shared" si="1"/>
        <v>3436</v>
      </c>
    </row>
    <row r="69" spans="1:5">
      <c r="A69" s="10">
        <v>66</v>
      </c>
      <c r="B69" s="11" t="s">
        <v>72</v>
      </c>
      <c r="C69" s="10">
        <v>20</v>
      </c>
      <c r="D69" s="12">
        <v>4909100</v>
      </c>
      <c r="E69" s="14">
        <f t="shared" ref="E69:E100" si="2">ROUND(D69/SUM($D$4:$D$129)*500000,0)</f>
        <v>2457</v>
      </c>
    </row>
    <row r="70" spans="1:5">
      <c r="A70" s="10">
        <v>67</v>
      </c>
      <c r="B70" s="15" t="s">
        <v>73</v>
      </c>
      <c r="C70" s="10">
        <v>100</v>
      </c>
      <c r="D70" s="12">
        <v>8941500</v>
      </c>
      <c r="E70" s="14">
        <f t="shared" si="2"/>
        <v>4475</v>
      </c>
    </row>
    <row r="71" spans="1:5">
      <c r="A71" s="10">
        <v>68</v>
      </c>
      <c r="B71" s="15" t="s">
        <v>74</v>
      </c>
      <c r="C71" s="10">
        <v>25</v>
      </c>
      <c r="D71" s="12">
        <v>3097130</v>
      </c>
      <c r="E71" s="14">
        <f t="shared" si="2"/>
        <v>1550</v>
      </c>
    </row>
    <row r="72" spans="1:5">
      <c r="A72" s="10">
        <v>69</v>
      </c>
      <c r="B72" s="15" t="s">
        <v>75</v>
      </c>
      <c r="C72" s="10">
        <v>21</v>
      </c>
      <c r="D72" s="12">
        <v>2635200</v>
      </c>
      <c r="E72" s="14">
        <f t="shared" si="2"/>
        <v>1319</v>
      </c>
    </row>
    <row r="73" spans="1:5">
      <c r="A73" s="10">
        <v>70</v>
      </c>
      <c r="B73" s="15" t="s">
        <v>76</v>
      </c>
      <c r="C73" s="10">
        <v>21</v>
      </c>
      <c r="D73" s="12">
        <v>2867500</v>
      </c>
      <c r="E73" s="14">
        <f t="shared" si="2"/>
        <v>1435</v>
      </c>
    </row>
    <row r="74" spans="1:5">
      <c r="A74" s="10">
        <v>71</v>
      </c>
      <c r="B74" s="15" t="s">
        <v>77</v>
      </c>
      <c r="C74" s="10">
        <v>149</v>
      </c>
      <c r="D74" s="12">
        <v>12015500</v>
      </c>
      <c r="E74" s="14">
        <f t="shared" si="2"/>
        <v>6014</v>
      </c>
    </row>
    <row r="75" spans="1:5">
      <c r="A75" s="10">
        <v>72</v>
      </c>
      <c r="B75" s="11" t="s">
        <v>78</v>
      </c>
      <c r="C75" s="10">
        <v>74</v>
      </c>
      <c r="D75" s="12">
        <v>6207830</v>
      </c>
      <c r="E75" s="14">
        <f t="shared" si="2"/>
        <v>3107</v>
      </c>
    </row>
    <row r="76" spans="1:5">
      <c r="A76" s="10">
        <v>73</v>
      </c>
      <c r="B76" s="11" t="s">
        <v>79</v>
      </c>
      <c r="C76" s="10">
        <v>117</v>
      </c>
      <c r="D76" s="12">
        <v>17062219</v>
      </c>
      <c r="E76" s="14">
        <f t="shared" si="2"/>
        <v>8539</v>
      </c>
    </row>
    <row r="77" spans="1:5">
      <c r="A77" s="10">
        <v>74</v>
      </c>
      <c r="B77" s="11" t="s">
        <v>80</v>
      </c>
      <c r="C77" s="10">
        <v>82</v>
      </c>
      <c r="D77" s="12">
        <v>8608900</v>
      </c>
      <c r="E77" s="14">
        <f t="shared" si="2"/>
        <v>4309</v>
      </c>
    </row>
    <row r="78" spans="1:5">
      <c r="A78" s="10">
        <v>75</v>
      </c>
      <c r="B78" s="11" t="s">
        <v>81</v>
      </c>
      <c r="C78" s="10">
        <v>331</v>
      </c>
      <c r="D78" s="12">
        <v>51959793</v>
      </c>
      <c r="E78" s="14">
        <f>ROUND(D78/SUM($D$4:$D$129)*500000,0)-3</f>
        <v>26002</v>
      </c>
    </row>
    <row r="79" spans="1:5">
      <c r="A79" s="10">
        <v>76</v>
      </c>
      <c r="B79" s="11" t="s">
        <v>82</v>
      </c>
      <c r="C79" s="10">
        <v>31</v>
      </c>
      <c r="D79" s="12">
        <v>5402168</v>
      </c>
      <c r="E79" s="14">
        <f t="shared" si="2"/>
        <v>2704</v>
      </c>
    </row>
    <row r="80" spans="1:5">
      <c r="A80" s="10">
        <v>77</v>
      </c>
      <c r="B80" s="11" t="s">
        <v>83</v>
      </c>
      <c r="C80" s="10">
        <v>40</v>
      </c>
      <c r="D80" s="12">
        <v>3735000</v>
      </c>
      <c r="E80" s="14">
        <f t="shared" si="2"/>
        <v>1869</v>
      </c>
    </row>
    <row r="81" spans="1:5">
      <c r="A81" s="10">
        <v>78</v>
      </c>
      <c r="B81" s="11" t="s">
        <v>84</v>
      </c>
      <c r="C81" s="10">
        <v>30</v>
      </c>
      <c r="D81" s="12">
        <v>2638200</v>
      </c>
      <c r="E81" s="14">
        <f t="shared" si="2"/>
        <v>1320</v>
      </c>
    </row>
    <row r="82" spans="1:5">
      <c r="A82" s="10">
        <v>79</v>
      </c>
      <c r="B82" s="11" t="s">
        <v>85</v>
      </c>
      <c r="C82" s="10">
        <v>25</v>
      </c>
      <c r="D82" s="12">
        <v>6015449</v>
      </c>
      <c r="E82" s="14">
        <f t="shared" si="2"/>
        <v>3011</v>
      </c>
    </row>
    <row r="83" spans="1:5">
      <c r="A83" s="10">
        <v>80</v>
      </c>
      <c r="B83" s="11" t="s">
        <v>86</v>
      </c>
      <c r="C83" s="10">
        <v>54</v>
      </c>
      <c r="D83" s="12">
        <v>10379100</v>
      </c>
      <c r="E83" s="14">
        <f t="shared" si="2"/>
        <v>5195</v>
      </c>
    </row>
    <row r="84" spans="1:5">
      <c r="A84" s="10">
        <v>81</v>
      </c>
      <c r="B84" s="11" t="s">
        <v>87</v>
      </c>
      <c r="C84" s="10">
        <v>109</v>
      </c>
      <c r="D84" s="12">
        <v>14885900</v>
      </c>
      <c r="E84" s="14">
        <f t="shared" si="2"/>
        <v>7450</v>
      </c>
    </row>
    <row r="85" spans="1:5">
      <c r="A85" s="10">
        <v>82</v>
      </c>
      <c r="B85" s="11" t="s">
        <v>88</v>
      </c>
      <c r="C85" s="10">
        <v>135</v>
      </c>
      <c r="D85" s="12">
        <v>20873350</v>
      </c>
      <c r="E85" s="14">
        <f t="shared" si="2"/>
        <v>10447</v>
      </c>
    </row>
    <row r="86" spans="1:5">
      <c r="A86" s="10">
        <v>83</v>
      </c>
      <c r="B86" s="11" t="s">
        <v>89</v>
      </c>
      <c r="C86" s="10">
        <v>26</v>
      </c>
      <c r="D86" s="12">
        <v>4677030</v>
      </c>
      <c r="E86" s="14">
        <f t="shared" si="2"/>
        <v>2341</v>
      </c>
    </row>
    <row r="87" spans="1:5">
      <c r="A87" s="10">
        <v>84</v>
      </c>
      <c r="B87" s="11" t="s">
        <v>90</v>
      </c>
      <c r="C87" s="10">
        <v>37</v>
      </c>
      <c r="D87" s="12">
        <v>4388982</v>
      </c>
      <c r="E87" s="14">
        <f t="shared" si="2"/>
        <v>2197</v>
      </c>
    </row>
    <row r="88" spans="1:5">
      <c r="A88" s="10">
        <v>85</v>
      </c>
      <c r="B88" s="11" t="s">
        <v>91</v>
      </c>
      <c r="C88" s="10">
        <v>64</v>
      </c>
      <c r="D88" s="12">
        <v>7420098</v>
      </c>
      <c r="E88" s="14">
        <f t="shared" si="2"/>
        <v>3714</v>
      </c>
    </row>
    <row r="89" spans="1:5">
      <c r="A89" s="10">
        <v>86</v>
      </c>
      <c r="B89" s="11" t="s">
        <v>92</v>
      </c>
      <c r="C89" s="10">
        <v>32</v>
      </c>
      <c r="D89" s="12">
        <v>3112800</v>
      </c>
      <c r="E89" s="14">
        <f t="shared" si="2"/>
        <v>1558</v>
      </c>
    </row>
    <row r="90" spans="1:5">
      <c r="A90" s="10">
        <v>87</v>
      </c>
      <c r="B90" s="11" t="s">
        <v>93</v>
      </c>
      <c r="C90" s="10">
        <v>275</v>
      </c>
      <c r="D90" s="12">
        <v>25914652</v>
      </c>
      <c r="E90" s="14">
        <f t="shared" si="2"/>
        <v>12970</v>
      </c>
    </row>
    <row r="91" spans="1:5">
      <c r="A91" s="10">
        <v>88</v>
      </c>
      <c r="B91" s="11" t="s">
        <v>94</v>
      </c>
      <c r="C91" s="10">
        <v>95</v>
      </c>
      <c r="D91" s="12">
        <v>7772436</v>
      </c>
      <c r="E91" s="14">
        <f t="shared" si="2"/>
        <v>3890</v>
      </c>
    </row>
    <row r="92" spans="1:5">
      <c r="A92" s="10">
        <v>89</v>
      </c>
      <c r="B92" s="11" t="s">
        <v>95</v>
      </c>
      <c r="C92" s="10">
        <v>103</v>
      </c>
      <c r="D92" s="12">
        <v>32623153</v>
      </c>
      <c r="E92" s="14">
        <f t="shared" si="2"/>
        <v>16327</v>
      </c>
    </row>
    <row r="93" spans="1:5">
      <c r="A93" s="10">
        <v>90</v>
      </c>
      <c r="B93" s="11" t="s">
        <v>96</v>
      </c>
      <c r="C93" s="10">
        <v>7</v>
      </c>
      <c r="D93" s="12">
        <v>1486900</v>
      </c>
      <c r="E93" s="14">
        <f t="shared" si="2"/>
        <v>744</v>
      </c>
    </row>
    <row r="94" spans="1:5">
      <c r="A94" s="10">
        <v>91</v>
      </c>
      <c r="B94" s="11" t="s">
        <v>97</v>
      </c>
      <c r="C94" s="10">
        <v>28</v>
      </c>
      <c r="D94" s="12">
        <v>7267600</v>
      </c>
      <c r="E94" s="14">
        <f t="shared" si="2"/>
        <v>3637</v>
      </c>
    </row>
    <row r="95" spans="1:5">
      <c r="A95" s="10">
        <v>92</v>
      </c>
      <c r="B95" s="11" t="s">
        <v>98</v>
      </c>
      <c r="C95" s="10">
        <v>104</v>
      </c>
      <c r="D95" s="12">
        <v>16392328</v>
      </c>
      <c r="E95" s="14">
        <f t="shared" si="2"/>
        <v>8204</v>
      </c>
    </row>
    <row r="96" spans="1:5">
      <c r="A96" s="10">
        <v>93</v>
      </c>
      <c r="B96" s="11" t="s">
        <v>99</v>
      </c>
      <c r="C96" s="10">
        <v>0</v>
      </c>
      <c r="D96" s="12">
        <v>0</v>
      </c>
      <c r="E96" s="14">
        <f t="shared" si="2"/>
        <v>0</v>
      </c>
    </row>
    <row r="97" spans="1:5">
      <c r="A97" s="10">
        <v>94</v>
      </c>
      <c r="B97" s="11" t="s">
        <v>100</v>
      </c>
      <c r="C97" s="10">
        <v>188</v>
      </c>
      <c r="D97" s="12">
        <v>35353798.0034</v>
      </c>
      <c r="E97" s="14">
        <f t="shared" si="2"/>
        <v>17694</v>
      </c>
    </row>
    <row r="98" spans="1:5">
      <c r="A98" s="10">
        <v>95</v>
      </c>
      <c r="B98" s="11" t="s">
        <v>101</v>
      </c>
      <c r="C98" s="10">
        <v>129</v>
      </c>
      <c r="D98" s="12">
        <v>20695644</v>
      </c>
      <c r="E98" s="14">
        <f t="shared" si="2"/>
        <v>10358</v>
      </c>
    </row>
    <row r="99" spans="1:5">
      <c r="A99" s="10">
        <v>96</v>
      </c>
      <c r="B99" s="11" t="s">
        <v>102</v>
      </c>
      <c r="C99" s="10">
        <v>83</v>
      </c>
      <c r="D99" s="12">
        <v>9506980</v>
      </c>
      <c r="E99" s="14">
        <f t="shared" si="2"/>
        <v>4758</v>
      </c>
    </row>
    <row r="100" spans="1:5">
      <c r="A100" s="10">
        <v>97</v>
      </c>
      <c r="B100" s="11" t="s">
        <v>103</v>
      </c>
      <c r="C100" s="10">
        <v>99</v>
      </c>
      <c r="D100" s="12">
        <v>8069098</v>
      </c>
      <c r="E100" s="14">
        <f t="shared" si="2"/>
        <v>4038</v>
      </c>
    </row>
    <row r="101" spans="1:5">
      <c r="A101" s="10">
        <v>98</v>
      </c>
      <c r="B101" s="11" t="s">
        <v>104</v>
      </c>
      <c r="C101" s="10">
        <v>11</v>
      </c>
      <c r="D101" s="12">
        <v>2676400</v>
      </c>
      <c r="E101" s="14">
        <f t="shared" ref="E101:E129" si="3">ROUND(D101/SUM($D$4:$D$129)*500000,0)</f>
        <v>1340</v>
      </c>
    </row>
    <row r="102" spans="1:5">
      <c r="A102" s="10">
        <v>99</v>
      </c>
      <c r="B102" s="11" t="s">
        <v>105</v>
      </c>
      <c r="C102" s="10">
        <v>24</v>
      </c>
      <c r="D102" s="12">
        <v>2537600</v>
      </c>
      <c r="E102" s="14">
        <f t="shared" si="3"/>
        <v>1270</v>
      </c>
    </row>
    <row r="103" spans="1:5">
      <c r="A103" s="10">
        <v>100</v>
      </c>
      <c r="B103" s="11" t="s">
        <v>106</v>
      </c>
      <c r="C103" s="10">
        <v>35</v>
      </c>
      <c r="D103" s="12">
        <v>5020400</v>
      </c>
      <c r="E103" s="14">
        <f t="shared" si="3"/>
        <v>2513</v>
      </c>
    </row>
    <row r="104" spans="1:5">
      <c r="A104" s="10">
        <v>101</v>
      </c>
      <c r="B104" s="11" t="s">
        <v>107</v>
      </c>
      <c r="C104" s="10">
        <v>169</v>
      </c>
      <c r="D104" s="12">
        <v>22221250</v>
      </c>
      <c r="E104" s="14">
        <f t="shared" si="3"/>
        <v>11121</v>
      </c>
    </row>
    <row r="105" spans="1:5">
      <c r="A105" s="10">
        <v>102</v>
      </c>
      <c r="B105" s="11" t="s">
        <v>108</v>
      </c>
      <c r="C105" s="10">
        <v>62</v>
      </c>
      <c r="D105" s="12">
        <v>6376043</v>
      </c>
      <c r="E105" s="14">
        <f t="shared" si="3"/>
        <v>3191</v>
      </c>
    </row>
    <row r="106" spans="1:5">
      <c r="A106" s="10">
        <v>103</v>
      </c>
      <c r="B106" s="11" t="s">
        <v>109</v>
      </c>
      <c r="C106" s="10">
        <v>103</v>
      </c>
      <c r="D106" s="12">
        <v>9604398</v>
      </c>
      <c r="E106" s="14">
        <f t="shared" si="3"/>
        <v>4807</v>
      </c>
    </row>
    <row r="107" spans="1:5">
      <c r="A107" s="10">
        <v>104</v>
      </c>
      <c r="B107" s="11" t="s">
        <v>110</v>
      </c>
      <c r="C107" s="10">
        <v>25</v>
      </c>
      <c r="D107" s="12">
        <v>2284400</v>
      </c>
      <c r="E107" s="14">
        <f t="shared" si="3"/>
        <v>1143</v>
      </c>
    </row>
    <row r="108" spans="1:5">
      <c r="A108" s="10">
        <v>105</v>
      </c>
      <c r="B108" s="19" t="s">
        <v>111</v>
      </c>
      <c r="C108" s="10">
        <v>13</v>
      </c>
      <c r="D108" s="12">
        <v>2125600</v>
      </c>
      <c r="E108" s="14">
        <f t="shared" si="3"/>
        <v>1064</v>
      </c>
    </row>
    <row r="109" spans="1:5">
      <c r="A109" s="10">
        <v>106</v>
      </c>
      <c r="B109" s="11" t="s">
        <v>112</v>
      </c>
      <c r="C109" s="10">
        <v>0</v>
      </c>
      <c r="D109" s="12">
        <v>0</v>
      </c>
      <c r="E109" s="14">
        <f t="shared" si="3"/>
        <v>0</v>
      </c>
    </row>
    <row r="110" spans="1:5">
      <c r="A110" s="10">
        <v>107</v>
      </c>
      <c r="B110" s="11" t="s">
        <v>113</v>
      </c>
      <c r="C110" s="10">
        <v>0</v>
      </c>
      <c r="D110" s="12">
        <v>0</v>
      </c>
      <c r="E110" s="14">
        <f t="shared" si="3"/>
        <v>0</v>
      </c>
    </row>
    <row r="111" spans="1:5">
      <c r="A111" s="10">
        <v>108</v>
      </c>
      <c r="B111" s="11" t="s">
        <v>114</v>
      </c>
      <c r="C111" s="10">
        <v>0</v>
      </c>
      <c r="D111" s="12">
        <v>0</v>
      </c>
      <c r="E111" s="14">
        <f t="shared" si="3"/>
        <v>0</v>
      </c>
    </row>
    <row r="112" spans="1:5">
      <c r="A112" s="10">
        <v>109</v>
      </c>
      <c r="B112" s="11" t="s">
        <v>115</v>
      </c>
      <c r="C112" s="10">
        <v>42</v>
      </c>
      <c r="D112" s="12">
        <v>14135500</v>
      </c>
      <c r="E112" s="14">
        <f t="shared" si="3"/>
        <v>7075</v>
      </c>
    </row>
    <row r="113" spans="1:5">
      <c r="A113" s="10">
        <v>110</v>
      </c>
      <c r="B113" s="11" t="s">
        <v>116</v>
      </c>
      <c r="C113" s="10">
        <v>28</v>
      </c>
      <c r="D113" s="12">
        <v>10317617</v>
      </c>
      <c r="E113" s="14">
        <f t="shared" si="3"/>
        <v>5164</v>
      </c>
    </row>
    <row r="114" spans="1:5">
      <c r="A114" s="10">
        <v>111</v>
      </c>
      <c r="B114" s="11" t="s">
        <v>117</v>
      </c>
      <c r="C114" s="10">
        <v>20</v>
      </c>
      <c r="D114" s="12">
        <v>2246524</v>
      </c>
      <c r="E114" s="14">
        <f t="shared" si="3"/>
        <v>1124</v>
      </c>
    </row>
    <row r="115" spans="1:5">
      <c r="A115" s="10">
        <v>112</v>
      </c>
      <c r="B115" s="11" t="s">
        <v>118</v>
      </c>
      <c r="C115" s="10">
        <v>68</v>
      </c>
      <c r="D115" s="12">
        <v>12169900</v>
      </c>
      <c r="E115" s="14">
        <f t="shared" si="3"/>
        <v>6091</v>
      </c>
    </row>
    <row r="116" spans="1:5">
      <c r="A116" s="10">
        <v>113</v>
      </c>
      <c r="B116" s="11" t="s">
        <v>119</v>
      </c>
      <c r="C116" s="10">
        <v>26</v>
      </c>
      <c r="D116" s="12">
        <v>4520900</v>
      </c>
      <c r="E116" s="14">
        <f t="shared" si="3"/>
        <v>2263</v>
      </c>
    </row>
    <row r="117" spans="1:5">
      <c r="A117" s="10">
        <v>114</v>
      </c>
      <c r="B117" s="11" t="s">
        <v>120</v>
      </c>
      <c r="C117" s="10">
        <v>35</v>
      </c>
      <c r="D117" s="12">
        <v>3669748</v>
      </c>
      <c r="E117" s="14">
        <f t="shared" si="3"/>
        <v>1837</v>
      </c>
    </row>
    <row r="118" spans="1:5">
      <c r="A118" s="10">
        <v>115</v>
      </c>
      <c r="B118" s="11" t="s">
        <v>121</v>
      </c>
      <c r="C118" s="10">
        <v>40</v>
      </c>
      <c r="D118" s="12">
        <v>4633012</v>
      </c>
      <c r="E118" s="14">
        <f t="shared" si="3"/>
        <v>2319</v>
      </c>
    </row>
    <row r="119" spans="1:5">
      <c r="A119" s="10">
        <v>116</v>
      </c>
      <c r="B119" s="11" t="s">
        <v>122</v>
      </c>
      <c r="C119" s="10">
        <v>21</v>
      </c>
      <c r="D119" s="12">
        <v>2652580</v>
      </c>
      <c r="E119" s="14">
        <f t="shared" si="3"/>
        <v>1328</v>
      </c>
    </row>
    <row r="120" spans="1:5">
      <c r="A120" s="10">
        <v>117</v>
      </c>
      <c r="B120" s="11" t="s">
        <v>123</v>
      </c>
      <c r="C120" s="10">
        <v>79</v>
      </c>
      <c r="D120" s="12">
        <v>9234600</v>
      </c>
      <c r="E120" s="14">
        <f t="shared" si="3"/>
        <v>4622</v>
      </c>
    </row>
    <row r="121" spans="1:5">
      <c r="A121" s="10">
        <v>118</v>
      </c>
      <c r="B121" s="11" t="s">
        <v>124</v>
      </c>
      <c r="C121" s="10">
        <v>63</v>
      </c>
      <c r="D121" s="12">
        <v>15728820</v>
      </c>
      <c r="E121" s="14">
        <f t="shared" si="3"/>
        <v>7872</v>
      </c>
    </row>
    <row r="122" spans="1:5">
      <c r="A122" s="10">
        <v>119</v>
      </c>
      <c r="B122" s="11" t="s">
        <v>125</v>
      </c>
      <c r="C122" s="10">
        <v>24</v>
      </c>
      <c r="D122" s="12">
        <v>3953700</v>
      </c>
      <c r="E122" s="14">
        <f t="shared" si="3"/>
        <v>1979</v>
      </c>
    </row>
    <row r="123" spans="1:5">
      <c r="A123" s="10">
        <v>120</v>
      </c>
      <c r="B123" s="11" t="s">
        <v>126</v>
      </c>
      <c r="C123" s="10">
        <v>56</v>
      </c>
      <c r="D123" s="12">
        <v>8032768</v>
      </c>
      <c r="E123" s="14">
        <f t="shared" si="3"/>
        <v>4020</v>
      </c>
    </row>
    <row r="124" spans="1:5">
      <c r="A124" s="10">
        <v>121</v>
      </c>
      <c r="B124" s="11" t="s">
        <v>127</v>
      </c>
      <c r="C124" s="10">
        <v>37</v>
      </c>
      <c r="D124" s="12">
        <v>3535100</v>
      </c>
      <c r="E124" s="14">
        <f t="shared" si="3"/>
        <v>1769</v>
      </c>
    </row>
    <row r="125" spans="1:5">
      <c r="A125" s="10">
        <v>122</v>
      </c>
      <c r="B125" s="11" t="s">
        <v>128</v>
      </c>
      <c r="C125" s="10">
        <v>12</v>
      </c>
      <c r="D125" s="12">
        <v>5113600</v>
      </c>
      <c r="E125" s="14">
        <f t="shared" si="3"/>
        <v>2559</v>
      </c>
    </row>
    <row r="126" spans="1:5">
      <c r="A126" s="10">
        <v>123</v>
      </c>
      <c r="B126" s="11" t="s">
        <v>129</v>
      </c>
      <c r="C126" s="10">
        <v>14</v>
      </c>
      <c r="D126" s="12">
        <v>1872500</v>
      </c>
      <c r="E126" s="14">
        <f t="shared" si="3"/>
        <v>937</v>
      </c>
    </row>
    <row r="127" spans="1:5">
      <c r="A127" s="10">
        <v>124</v>
      </c>
      <c r="B127" s="11" t="s">
        <v>130</v>
      </c>
      <c r="C127" s="10">
        <v>8</v>
      </c>
      <c r="D127" s="12">
        <v>836700</v>
      </c>
      <c r="E127" s="14">
        <f t="shared" si="3"/>
        <v>419</v>
      </c>
    </row>
    <row r="128" spans="1:5">
      <c r="A128" s="10">
        <v>125</v>
      </c>
      <c r="B128" s="11" t="s">
        <v>131</v>
      </c>
      <c r="C128" s="10">
        <v>27</v>
      </c>
      <c r="D128" s="12">
        <v>4045200</v>
      </c>
      <c r="E128" s="14">
        <f t="shared" si="3"/>
        <v>2025</v>
      </c>
    </row>
    <row r="129" spans="1:5">
      <c r="A129" s="10">
        <v>126</v>
      </c>
      <c r="B129" s="11" t="s">
        <v>132</v>
      </c>
      <c r="C129" s="10">
        <v>20</v>
      </c>
      <c r="D129" s="12">
        <v>7427900</v>
      </c>
      <c r="E129" s="14">
        <f t="shared" si="3"/>
        <v>3718</v>
      </c>
    </row>
    <row r="130" spans="1:5">
      <c r="A130" s="20" t="s">
        <v>133</v>
      </c>
      <c r="B130" s="20"/>
      <c r="C130" s="20">
        <f>SUM(C4:C129)</f>
        <v>6596</v>
      </c>
      <c r="D130" s="21">
        <f>SUM(D4:D129)</f>
        <v>999025807.0034</v>
      </c>
      <c r="E130" s="14">
        <f>SUM(E4:E129)</f>
        <v>500000</v>
      </c>
    </row>
  </sheetData>
  <mergeCells count="3">
    <mergeCell ref="A1:E1"/>
    <mergeCell ref="D2:E2"/>
    <mergeCell ref="A130:B130"/>
  </mergeCells>
  <conditionalFormatting sqref="B1:B13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北极星</cp:lastModifiedBy>
  <dcterms:created xsi:type="dcterms:W3CDTF">2024-08-14T07:16:00Z</dcterms:created>
  <dcterms:modified xsi:type="dcterms:W3CDTF">2024-08-14T09:25:50Z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11AF447B3CBE4B569335389235482F73_13</vt:lpwstr>
  </property>
  <property fmtid="{D5CDD505-2E9C-101B-9397-08002B2CF9AE}" pid="3" name="KSOProductBuildVer">
    <vt:lpwstr>2052-12.1.0.15946</vt:lpwstr>
  </property>
</Properties>
</file>